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</sheet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H3" i="1" s="1"/>
</calcChain>
</file>

<file path=xl/sharedStrings.xml><?xml version="1.0" encoding="utf-8"?>
<sst xmlns="http://schemas.openxmlformats.org/spreadsheetml/2006/main" count="37" uniqueCount="37">
  <si>
    <t>Наименование</t>
  </si>
  <si>
    <t>Годы</t>
  </si>
  <si>
    <t>Индекс-дефлятор</t>
  </si>
  <si>
    <t>Индекс-дефлятор на 2025</t>
  </si>
  <si>
    <t>Индекс-дефлятор на 2026</t>
  </si>
  <si>
    <t>Наименование проекта</t>
  </si>
  <si>
    <t xml:space="preserve">сметная стоимость в прогнозных ценах соответствующих лет, млн рублей (с НДС), </t>
  </si>
  <si>
    <t xml:space="preserve">сметная стоимость в прогнозных ценах соответствующих лет, млн рублей (без НДС), </t>
  </si>
  <si>
    <t>Частичная реконструкция: РП-1,2 110кВ (замена ворот) в количесве 2 штук</t>
  </si>
  <si>
    <t>Частичная реконструкция: ГПП-3 110/10кВ, ГПП-4 110/10кВ, ГПП-5 110/10кВ (замена ворот) в количестве 6 штук</t>
  </si>
  <si>
    <t>O_01.1</t>
  </si>
  <si>
    <t>O_01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</si>
  <si>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</si>
  <si>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O_02</t>
  </si>
  <si>
    <t>Замена аккумуляторных батарей SONNENSCHEIN A412|120 A на ГПП-2, ГПП-5 в количестве 34 штук</t>
  </si>
  <si>
    <t>O_03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</si>
  <si>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</si>
  <si>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O_04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</si>
  <si>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</si>
  <si>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O_05</t>
  </si>
  <si>
    <t>Техническое перевооружение КЛ -10кВ ТСН-1,2 подстанциях ГПП-2, ГПП-3, ГПП-4, ГПП-5,  РП-110кВ с заменой КЛ-10кв на кабели из сшитого полиэтилена протяженностью 0,875 км.</t>
  </si>
  <si>
    <t>O_06</t>
  </si>
  <si>
    <t xml:space="preserve">Сметная стоимость в ценах, сложившихся ко времени составления сметной документации, млн рублей (с НДС), </t>
  </si>
  <si>
    <t>Идентификатор инвестицион-ного проекта</t>
  </si>
  <si>
    <t>Год начала  реализации инвестиционного проекта</t>
  </si>
  <si>
    <t>Модернизация, техническое перевооружение устройств РЗА, шакаф БАВР Бреслер на ГПП-2, в общем количестве 10 штук</t>
  </si>
  <si>
    <t>P_01</t>
  </si>
  <si>
    <t>Модернизация, техническое перевооружение устройств РЗА, шакаф БАВР Бреслер на ГПП-3, в общем количестве 10 штук</t>
  </si>
  <si>
    <t>P_02</t>
  </si>
  <si>
    <t>Модернизация, техническое перевооружение устройств РЗА, шакаф БАВР Бреслер на ГПП-5, в общем количестве 10 штук</t>
  </si>
  <si>
    <t>P_03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</si>
  <si>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</si>
  <si>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P_04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</si>
  <si>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</si>
  <si>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P_05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</si>
  <si>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</si>
  <si>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P_06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</si>
</sst>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/>
  </cellStyleXfs>
  <cellXfs count="21">
    <xf numFmtId="0" fontId="0" fillId="0" borderId="0" xfId="0"/>
    <xf numFmtId="0" fontId="3" fillId="0" borderId="1" xfId="3" applyFont="1" applyFill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/>
    </xf>
    <xf numFmtId="0" fontId="7" fillId="0" borderId="1" xfId="6" applyFont="1" applyBorder="1" applyAlignment="1">
      <alignment horizontal="center"/>
    </xf>
    <xf numFmtId="0" fontId="8" fillId="0" borderId="1" xfId="6" applyFont="1" applyFill="1" applyBorder="1" applyAlignment="1">
      <alignment horizontal="center"/>
    </xf>
    <xf numFmtId="0" fontId="8" fillId="0" borderId="1" xfId="6" applyFont="1" applyBorder="1" applyAlignment="1">
      <alignment horizontal="center"/>
    </xf>
    <xf numFmtId="0" fontId="7" fillId="0" borderId="0" xfId="6" applyFont="1" applyBorder="1" applyAlignment="1">
      <alignment horizontal="center" vertical="center"/>
    </xf>
    <xf numFmtId="0" fontId="8" fillId="2" borderId="1" xfId="6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0" fontId="6" fillId="2" borderId="1" xfId="5" applyFont="1" applyFill="1" applyBorder="1" applyAlignment="1">
      <alignment horizontal="left" vertical="center" wrapText="1"/>
    </xf>
    <xf numFmtId="0" fontId="6" fillId="0" borderId="1" xfId="6" applyFont="1" applyBorder="1" applyAlignment="1">
      <alignment horizontal="center" vertical="center" wrapText="1"/>
    </xf>
    <xf numFmtId="49" fontId="7" fillId="0" borderId="2" xfId="6" applyNumberFormat="1" applyFont="1" applyBorder="1" applyAlignment="1">
      <alignment horizontal="center" vertical="center" wrapText="1"/>
    </xf>
    <xf numFmtId="49" fontId="7" fillId="0" borderId="3" xfId="6" applyNumberFormat="1" applyFont="1" applyBorder="1" applyAlignment="1">
      <alignment horizontal="center" vertical="center" wrapText="1"/>
    </xf>
    <xf numFmtId="49" fontId="7" fillId="0" borderId="4" xfId="6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14" xfId="3"/>
    <cellStyle name="Обычный 2" xfId="1"/>
    <cellStyle name="Обычный 3 3" xfId="4"/>
    <cellStyle name="Обычный 5" xfId="6"/>
    <cellStyle name="Обычный 7" xfId="5"/>
    <cellStyle name="Финансов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="85" zoomScaleNormal="85" workbookViewId="0">
      <selection activeCell="K8" sqref="K8"/>
    </sheetView>
  </sheetViews>
  <sheetFormatPr defaultRowHeight="15" x14ac:dyDescent="0.25"/>
  <cols>
    <col min="1" max="1" width="70.85546875" bestFit="1" customWidth="1"/>
    <col min="2" max="2" width="18.7109375" bestFit="1" customWidth="1"/>
    <col min="3" max="3" width="18.7109375" customWidth="1"/>
    <col min="4" max="4" width="42.5703125" customWidth="1"/>
    <col min="5" max="6" width="19.42578125" hidden="1" customWidth="1"/>
    <col min="7" max="8" width="27.7109375" customWidth="1"/>
  </cols>
  <sheetData>
    <row r="1" spans="1:8" ht="60" x14ac:dyDescent="0.25">
      <c r="A1" s="8" t="s">
        <v>5</v>
      </c>
      <c r="B1" s="9" t="s">
        <v>23</v>
      </c>
      <c r="C1" s="9" t="s">
        <v>24</v>
      </c>
      <c r="D1" s="9" t="s">
        <v>22</v>
      </c>
      <c r="E1" s="9" t="s">
        <v>3</v>
      </c>
      <c r="F1" s="9" t="s">
        <v>4</v>
      </c>
      <c r="G1" s="9" t="s">
        <v>6</v>
      </c>
      <c r="H1" s="9" t="s">
        <v>7</v>
      </c>
    </row>
    <row r="2" spans="1:8" ht="31.5" x14ac:dyDescent="0.25">
      <c r="A2" s="12" t="s">
        <v>8</v>
      </c>
      <c r="B2" s="13" t="s">
        <v>10</v>
      </c>
      <c r="C2" s="13">
        <v>2026</v>
      </c>
      <c r="D2" s="11">
        <v>0.93</v>
      </c>
      <c r="E2" s="10"/>
      <c r="F2" s="10"/>
      <c r="G2" s="11">
        <v>1.02</v>
      </c>
      <c r="H2" s="11">
        <v>0.78</v>
      </c>
    </row>
    <row r="3" spans="1:8" ht="31.5" x14ac:dyDescent="0.25">
      <c r="A3" s="12" t="s">
        <v>9</v>
      </c>
      <c r="B3" s="13" t="s">
        <v>11</v>
      </c>
      <c r="C3" s="13">
        <v>2025</v>
      </c>
      <c r="D3" s="11">
        <v>2.86</v>
      </c>
      <c r="E3" s="15">
        <v>1.048</v>
      </c>
      <c r="F3" s="10"/>
      <c r="G3" s="11">
        <f>D3*E3</f>
        <v>3</v>
      </c>
      <c r="H3" s="11">
        <f>G3/1.2</f>
        <v>2.5</v>
      </c>
    </row>
    <row r="4" spans="1:8" ht="47.25" x14ac:dyDescent="0.25">
      <c r="A4" s="12" t="s">
        <v>12</v>
      </c>
      <c r="B4" s="13" t="s">
        <v>13</v>
      </c>
      <c r="C4" s="13">
        <v>2026</v>
      </c>
      <c r="D4" s="11">
        <v>7.82</v>
      </c>
      <c r="E4" s="15">
        <v>1.048</v>
      </c>
      <c r="F4" s="15">
        <v>1.046</v>
      </c>
      <c r="G4" s="11">
        <v>8.57</v>
      </c>
      <c r="H4" s="11">
        <v>7.14</v>
      </c>
    </row>
    <row r="5" spans="1:8" ht="31.5" x14ac:dyDescent="0.25">
      <c r="A5" s="14" t="s">
        <v>14</v>
      </c>
      <c r="B5" s="13" t="s">
        <v>15</v>
      </c>
      <c r="C5" s="13">
        <v>2026</v>
      </c>
      <c r="D5" s="11">
        <v>2.2799999999999998</v>
      </c>
      <c r="E5" s="15">
        <v>1.048</v>
      </c>
      <c r="F5" s="15">
        <v>1.046</v>
      </c>
      <c r="G5" s="11">
        <v>2.5</v>
      </c>
      <c r="H5" s="11">
        <v>2.08</v>
      </c>
    </row>
    <row r="6" spans="1:8" ht="63" x14ac:dyDescent="0.25">
      <c r="A6" s="14" t="s">
        <v>16</v>
      </c>
      <c r="B6" s="13" t="s">
        <v>17</v>
      </c>
      <c r="C6" s="13">
        <v>2026</v>
      </c>
      <c r="D6" s="11">
        <v>21.43</v>
      </c>
      <c r="E6" s="15">
        <v>1.048</v>
      </c>
      <c r="F6" s="15">
        <v>1.046</v>
      </c>
      <c r="G6" s="11">
        <v>23.49</v>
      </c>
      <c r="H6" s="11">
        <v>19.579999999999998</v>
      </c>
    </row>
    <row r="7" spans="1:8" ht="63" x14ac:dyDescent="0.25">
      <c r="A7" s="14" t="s">
        <v>18</v>
      </c>
      <c r="B7" s="13" t="s">
        <v>19</v>
      </c>
      <c r="C7" s="13">
        <v>2026</v>
      </c>
      <c r="D7" s="11">
        <v>21.43</v>
      </c>
      <c r="E7" s="15">
        <v>1.048</v>
      </c>
      <c r="F7" s="15">
        <v>1.046</v>
      </c>
      <c r="G7" s="11">
        <v>23.5</v>
      </c>
      <c r="H7" s="11">
        <v>19.57</v>
      </c>
    </row>
    <row r="8" spans="1:8" ht="47.25" x14ac:dyDescent="0.25">
      <c r="A8" s="14" t="s">
        <v>20</v>
      </c>
      <c r="B8" s="13" t="s">
        <v>21</v>
      </c>
      <c r="C8" s="13">
        <v>2026</v>
      </c>
      <c r="D8" s="11">
        <v>5.13</v>
      </c>
      <c r="E8" s="15">
        <v>1.048</v>
      </c>
      <c r="F8" s="15">
        <v>1.046</v>
      </c>
      <c r="G8" s="11">
        <v>5.63</v>
      </c>
      <c r="H8" s="11">
        <v>4.6900000000000004</v>
      </c>
    </row>
    <row r="9" spans="1:8" ht="31.5" x14ac:dyDescent="0.25">
      <c r="A9" s="14" t="s">
        <v>25</v>
      </c>
      <c r="B9" s="13" t="s">
        <v>26</v>
      </c>
      <c r="C9" s="13">
        <v>2026</v>
      </c>
      <c r="D9" s="11">
        <v>32.619999999999997</v>
      </c>
      <c r="G9" s="11">
        <v>34.020000000000003</v>
      </c>
      <c r="H9" s="11">
        <v>28.35</v>
      </c>
    </row>
    <row r="10" spans="1:8" ht="31.5" x14ac:dyDescent="0.25">
      <c r="A10" s="16" t="s">
        <v>27</v>
      </c>
      <c r="B10" s="13" t="s">
        <v>28</v>
      </c>
      <c r="C10" s="13">
        <v>2026</v>
      </c>
      <c r="D10" s="11">
        <v>32.619999999999997</v>
      </c>
      <c r="G10" s="11">
        <v>34.020000000000003</v>
      </c>
      <c r="H10" s="11">
        <v>28.346938765028099</v>
      </c>
    </row>
    <row r="11" spans="1:8" ht="31.5" x14ac:dyDescent="0.25">
      <c r="A11" s="16" t="s">
        <v>29</v>
      </c>
      <c r="B11" s="13" t="s">
        <v>30</v>
      </c>
      <c r="C11" s="13">
        <v>2026</v>
      </c>
      <c r="D11" s="11">
        <v>32.619999999999997</v>
      </c>
      <c r="G11" s="11">
        <v>34.020000000000003</v>
      </c>
      <c r="H11" s="11">
        <v>28.346938765028099</v>
      </c>
    </row>
    <row r="12" spans="1:8" ht="47.25" x14ac:dyDescent="0.25">
      <c r="A12" s="14" t="s">
        <v>31</v>
      </c>
      <c r="B12" s="13" t="s">
        <v>32</v>
      </c>
      <c r="C12" s="13">
        <v>2026</v>
      </c>
      <c r="D12" s="11">
        <v>72.52</v>
      </c>
      <c r="G12" s="11">
        <v>75.62</v>
      </c>
      <c r="H12" s="11">
        <v>63.013540051960199</v>
      </c>
    </row>
    <row r="13" spans="1:8" ht="47.25" x14ac:dyDescent="0.25">
      <c r="A13" s="16" t="s">
        <v>33</v>
      </c>
      <c r="B13" s="13" t="s">
        <v>34</v>
      </c>
      <c r="C13" s="13">
        <v>2026</v>
      </c>
      <c r="D13" s="11">
        <v>75.42</v>
      </c>
      <c r="G13" s="11">
        <v>75.510000000000005</v>
      </c>
      <c r="H13" s="11">
        <v>62.927159363990597</v>
      </c>
    </row>
    <row r="14" spans="1:8" ht="47.25" x14ac:dyDescent="0.25">
      <c r="A14" s="16" t="s">
        <v>35</v>
      </c>
      <c r="B14" s="13" t="s">
        <v>36</v>
      </c>
      <c r="C14" s="13">
        <v>2026</v>
      </c>
      <c r="D14" s="11">
        <v>72.52</v>
      </c>
      <c r="G14" s="11">
        <v>75.62</v>
      </c>
      <c r="H14" s="11">
        <v>63.013540051960199</v>
      </c>
    </row>
  </sheetData>
  <conditionalFormatting sqref="A9:A14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C4" sqref="C4:G4"/>
    </sheetView>
  </sheetViews>
  <sheetFormatPr defaultRowHeight="15" x14ac:dyDescent="0.25"/>
  <cols>
    <col min="1" max="1" width="22.28515625" customWidth="1"/>
  </cols>
  <sheetData>
    <row r="1" spans="1:7" ht="15.75" x14ac:dyDescent="0.25">
      <c r="A1" s="17" t="s">
        <v>0</v>
      </c>
      <c r="B1" s="18" t="s">
        <v>1</v>
      </c>
      <c r="C1" s="19"/>
      <c r="D1" s="19"/>
      <c r="E1" s="19"/>
      <c r="F1" s="19"/>
      <c r="G1" s="20"/>
    </row>
    <row r="2" spans="1:7" ht="15.75" x14ac:dyDescent="0.25">
      <c r="A2" s="17"/>
      <c r="B2" s="1">
        <v>2024</v>
      </c>
      <c r="C2" s="1">
        <v>2025</v>
      </c>
      <c r="D2" s="1">
        <v>2026</v>
      </c>
      <c r="E2" s="1">
        <v>2027</v>
      </c>
      <c r="F2" s="1">
        <v>2028</v>
      </c>
      <c r="G2" s="1">
        <v>2029</v>
      </c>
    </row>
    <row r="3" spans="1:7" ht="15.75" x14ac:dyDescent="0.25">
      <c r="A3" s="2" t="s">
        <v>2</v>
      </c>
      <c r="B3" s="3">
        <v>105.3</v>
      </c>
      <c r="C3" s="3">
        <v>104.8</v>
      </c>
      <c r="D3" s="4">
        <v>104.6</v>
      </c>
      <c r="E3" s="5">
        <v>104.6</v>
      </c>
      <c r="F3" s="5">
        <v>104.6</v>
      </c>
      <c r="G3" s="5">
        <v>104.6</v>
      </c>
    </row>
    <row r="4" spans="1:7" ht="15.75" x14ac:dyDescent="0.25">
      <c r="A4" s="6"/>
      <c r="B4" s="7">
        <v>1.0529999999999999</v>
      </c>
      <c r="C4" s="7">
        <v>1.048</v>
      </c>
      <c r="D4" s="7">
        <v>1.046</v>
      </c>
      <c r="E4" s="7">
        <v>1.046</v>
      </c>
      <c r="F4" s="7">
        <v>1.046</v>
      </c>
      <c r="G4" s="7">
        <v>1.046</v>
      </c>
    </row>
  </sheetData>
  <mergeCells count="2">
    <mergeCell ref="A1:A2"/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2025-04-29T05:42:20Z</dcterms:modified>
</cp:coreProperties>
</file>